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5C373D79-8463-4A9E-A1AF-3E4E9409D53D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0730" windowHeight="1116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D19" i="1"/>
  <c r="C19" i="1"/>
  <c r="D8" i="1"/>
  <c r="C8" i="1"/>
  <c r="D47" i="1" l="1"/>
  <c r="C47" i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<sst xmlns="http://schemas.openxmlformats.org/spreadsheetml/2006/main" count="62" uniqueCount="54">
  <si>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</si>
  <si>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</si>
  <si>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</si>
  <si>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</si>
  <si>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</si>
  <si>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</si>
  <si>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</si>
  <si>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</si>
  <si>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</si>
  <si>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</si>
  <si>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</si>
  <si>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</si>
  <si>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</si>
  <si>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</si>
  <si>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</si>
  <si>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</si>
  <si>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</si>
  <si>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</si>
  <si>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</si>
  <si>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</si>
  <si>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</si>
  <si>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</si>
  <si>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</si>
  <si>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</si>
  <si>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</si>
  <si>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</si>
  <si>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</si>
  <si>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</si>
  <si>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</si>
  <si>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</si>
  <si>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</si>
  <si>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</si>
  <si>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</si>
  <si>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</si>
  <si>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</si>
  <si>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</si>
  <si>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</si>
  <si>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</si>
  <si>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</si>
  <si>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</si>
  <si>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</si>
  <si>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</si>
  <si>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</si>
  <si>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</si>
  <si>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</si>
  <si>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</si>
  <si>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</si>
  <si>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</si>
  <si>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</si>
  <si>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</si>
  <si>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ESPACIO EDITABLE PARA FIRMAS</t>
  </si>
  <si>
    <t>2021</t>
  </si>
  <si>
    <t>JUNTA MUNICIAPL DE AGUA Y SANEAMIENTO DE ASCENSION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</si>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</sst>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B0513FBB-B597-4540-9D9B-C8D284F25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zoomScale="92" zoomScaleNormal="92" workbookViewId="0">
      <selection activeCell="D67" sqref="B2:D67"/>
    </sheetView>
  </sheetViews>
  <sheetFormatPr baseColWidth="10" defaultColWidth="11.42578125" defaultRowHeight="12" x14ac:dyDescent="0.2"/>
  <cols>
    <col min="1" max="1" width="2.7109375" style="2" customWidth="1"/>
    <col min="2" max="2" width="62.42578125" style="2" customWidth="1"/>
    <col min="3" max="3" width="19.140625" style="2" customWidth="1"/>
    <col min="4" max="4" width="20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8" t="s">
        <v>52</v>
      </c>
      <c r="C2" s="49"/>
      <c r="D2" s="50"/>
      <c r="E2" s="1"/>
      <c r="F2" s="1"/>
      <c r="G2" s="1"/>
      <c r="H2" s="1"/>
      <c r="I2" s="1"/>
    </row>
    <row r="3" spans="1:9" x14ac:dyDescent="0.2">
      <c r="A3" s="1"/>
      <c r="B3" s="51" t="s">
        <v>0</v>
      </c>
      <c r="C3" s="52"/>
      <c r="D3" s="53"/>
      <c r="E3" s="1"/>
      <c r="F3" s="1"/>
      <c r="G3" s="1"/>
      <c r="H3" s="1"/>
      <c r="I3" s="1"/>
    </row>
    <row r="4" spans="1:9" ht="12.75" thickBot="1" x14ac:dyDescent="0.25">
      <c r="A4" s="1"/>
      <c r="B4" s="54" t="s">
        <v>53</v>
      </c>
      <c r="C4" s="55"/>
      <c r="D4" s="56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51</v>
      </c>
      <c r="D5" s="37" t="s">
        <v>49</v>
      </c>
      <c r="E5" s="1"/>
      <c r="F5" s="1"/>
      <c r="G5" s="1"/>
      <c r="H5" s="1"/>
      <c r="I5" s="1"/>
    </row>
    <row r="6" spans="1:9" x14ac:dyDescent="0.2">
      <c r="A6" s="1"/>
      <c r="B6" s="42"/>
      <c r="C6" s="43"/>
      <c r="D6" s="44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19551518.879999999</v>
      </c>
      <c r="D8" s="19">
        <f>SUM(D9:D18)</f>
        <v>15199195.91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14657874.4</v>
      </c>
      <c r="D12" s="21">
        <v>12810851.98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2906944.15</v>
      </c>
      <c r="D15" s="21">
        <v>1677411.73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540983.93000000005</v>
      </c>
      <c r="D17" s="21">
        <v>710932.2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1445716.4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13247512.370000001</v>
      </c>
      <c r="D19" s="19">
        <f>SUM(D20:D35)</f>
        <v>10767874.879999999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3389021.65</v>
      </c>
      <c r="D20" s="21">
        <v>3009400.9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4258933.07</v>
      </c>
      <c r="D21" s="21">
        <v>2686916.98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4448948.5</v>
      </c>
      <c r="D22" s="21">
        <v>3833568.04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1150609.1499999999</v>
      </c>
      <c r="D24" s="21">
        <v>1001903.34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98991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137094.62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6304006.5099999979</v>
      </c>
      <c r="D36" s="23">
        <f>SUM(D8-D19)</f>
        <v>4431321.0300000012</v>
      </c>
      <c r="E36" s="1"/>
      <c r="F36" s="1"/>
      <c r="G36" s="1"/>
      <c r="H36" s="1"/>
      <c r="I36" s="1"/>
    </row>
    <row r="37" spans="1:9" x14ac:dyDescent="0.2">
      <c r="A37" s="1"/>
      <c r="B37" s="42"/>
      <c r="C37" s="43"/>
      <c r="D37" s="44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2191220.7000000002</v>
      </c>
      <c r="D43" s="24">
        <f>SUM(D44:D46)</f>
        <v>2621134.46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701151.83</v>
      </c>
      <c r="D44" s="21">
        <v>330524.77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1490068.87</v>
      </c>
      <c r="D45" s="21">
        <v>2290609.69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-2191220.7000000002</v>
      </c>
      <c r="D47" s="24">
        <f>D39-D43</f>
        <v>-2621134.46</v>
      </c>
      <c r="E47" s="1"/>
      <c r="F47" s="1"/>
      <c r="G47" s="1"/>
      <c r="H47" s="1"/>
      <c r="I47" s="1"/>
    </row>
    <row r="48" spans="1:9" x14ac:dyDescent="0.2">
      <c r="A48" s="1"/>
      <c r="B48" s="42"/>
      <c r="C48" s="43"/>
      <c r="D48" s="44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42"/>
      <c r="C61" s="43"/>
      <c r="D61" s="44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4112785.8099999977</v>
      </c>
      <c r="D62" s="32">
        <f>SUM(D60,D47,D36)</f>
        <v>1810186.5700000012</v>
      </c>
      <c r="E62" s="1"/>
      <c r="F62" s="1"/>
      <c r="G62" s="1"/>
      <c r="H62" s="1"/>
      <c r="I62" s="1"/>
    </row>
    <row r="63" spans="1:9" x14ac:dyDescent="0.2">
      <c r="A63" s="1"/>
      <c r="B63" s="42"/>
      <c r="C63" s="43"/>
      <c r="D63" s="44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3939616.6</v>
      </c>
      <c r="D64" s="33">
        <v>2129430.0299999998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8052402</v>
      </c>
      <c r="D65" s="33">
        <v>3939617</v>
      </c>
      <c r="E65" s="1"/>
      <c r="F65" s="1"/>
      <c r="G65" s="1"/>
      <c r="H65" s="1"/>
      <c r="I65" s="1"/>
    </row>
    <row r="66" spans="1:9" ht="12.75" thickBot="1" x14ac:dyDescent="0.25">
      <c r="A66" s="1"/>
      <c r="B66" s="45"/>
      <c r="C66" s="46"/>
      <c r="D66" s="47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9" customFormat="1" ht="12.75" x14ac:dyDescent="0.2">
      <c r="B68" s="38" t="s">
        <v>50</v>
      </c>
    </row>
    <row r="69" spans="1:9" s="39" customFormat="1" x14ac:dyDescent="0.2"/>
    <row r="70" spans="1:9" s="39" customFormat="1" x14ac:dyDescent="0.2"/>
    <row r="71" spans="1:9" s="39" customFormat="1" x14ac:dyDescent="0.2"/>
    <row r="72" spans="1:9" s="39" customFormat="1" ht="15" x14ac:dyDescent="0.25">
      <c r="D72" s="40"/>
    </row>
    <row r="73" spans="1:9" s="39" customFormat="1" x14ac:dyDescent="0.2"/>
    <row r="74" spans="1:9" s="39" customFormat="1" x14ac:dyDescent="0.2"/>
    <row r="75" spans="1:9" s="39" customFormat="1" x14ac:dyDescent="0.2"/>
    <row r="76" spans="1:9" s="39" customFormat="1" x14ac:dyDescent="0.2"/>
    <row r="77" spans="1:9" s="39" customFormat="1" x14ac:dyDescent="0.2"/>
    <row r="78" spans="1:9" s="39" customFormat="1" x14ac:dyDescent="0.2"/>
    <row r="79" spans="1:9" s="39" customFormat="1" x14ac:dyDescent="0.2"/>
    <row r="80" spans="1:9" s="39" customFormat="1" x14ac:dyDescent="0.2"/>
    <row r="81" s="39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2023-01-20T21:41:51Z</cp:lastPrinted>
  <dcterms:created xsi:type="dcterms:W3CDTF">2019-12-03T19:09:42Z</dcterms:created>
  <dcterms:modified xsi:type="dcterms:W3CDTF">2023-01-25T22:27:48Z</dcterms:modified>
</cp:coreProperties>
</file>